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G11" i="1"/>
  <c r="G12" i="1"/>
  <c r="G13" i="1"/>
  <c r="G14" i="1"/>
  <c r="G15" i="1"/>
  <c r="G16" i="1"/>
  <c r="F11" i="1"/>
  <c r="F12" i="1"/>
  <c r="F13" i="1"/>
  <c r="F14" i="1"/>
  <c r="F15" i="1"/>
  <c r="F16" i="1"/>
  <c r="E11" i="1"/>
  <c r="E12" i="1"/>
  <c r="E13" i="1"/>
  <c r="E14" i="1"/>
  <c r="E15" i="1"/>
  <c r="E16" i="1"/>
  <c r="C11" i="1"/>
  <c r="D11" i="1"/>
  <c r="C12" i="1"/>
  <c r="D12" i="1"/>
  <c r="C13" i="1"/>
  <c r="D13" i="1"/>
  <c r="C14" i="1"/>
  <c r="D14" i="1"/>
  <c r="C15" i="1"/>
  <c r="D15" i="1"/>
  <c r="C16" i="1"/>
  <c r="D16" i="1"/>
  <c r="F9" i="1"/>
  <c r="H9" i="1"/>
  <c r="G9" i="1"/>
  <c r="F10" i="1"/>
  <c r="H10" i="1"/>
  <c r="E9" i="1"/>
  <c r="E10" i="1"/>
  <c r="D9" i="1"/>
  <c r="D10" i="1"/>
  <c r="C9" i="1"/>
  <c r="C10" i="1"/>
  <c r="H4" i="1"/>
  <c r="H5" i="1"/>
  <c r="H6" i="1"/>
  <c r="H7" i="1"/>
  <c r="H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D4" i="1"/>
  <c r="D5" i="1"/>
  <c r="D6" i="1"/>
  <c r="D7" i="1"/>
  <c r="D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<sst xmlns="http://schemas.openxmlformats.org/spreadsheetml/2006/main" count="23" uniqueCount="23">
  <si>
    <t>Школа</t>
  </si>
  <si>
    <t>МКОУ ХМР ООШ д. Ягурьях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</si>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</sst>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3" borderId="7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3;&#1076;&#1072;&#1096;&#1077;&#1074;/&#1050;&#1054;&#1051;&#1044;&#1040;&#1064;&#1045;&#1042;/2023%20&#1075;&#1086;&#1076;/&#1052;&#1045;&#1053;&#1070;%20&#1057;&#1040;&#1049;&#1058;/2023.05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14">
          <cell r="D14" t="str">
            <v>КАША ОВСЯНАЯ "ГЕРКУЛЕС" ЖИДКАЯ</v>
          </cell>
          <cell r="H14" t="str">
            <v>200</v>
          </cell>
          <cell r="J14" t="str">
            <v>6,6</v>
          </cell>
          <cell r="L14" t="str">
            <v>9,7</v>
          </cell>
          <cell r="O14" t="str">
            <v>24,3</v>
          </cell>
          <cell r="P14" t="str">
            <v>210</v>
          </cell>
        </row>
        <row r="15">
          <cell r="D15" t="str">
            <v>КОФЕЙНЫЙ НАПИТОК</v>
          </cell>
          <cell r="H15" t="str">
            <v>200</v>
          </cell>
          <cell r="J15" t="str">
            <v>1,5</v>
          </cell>
          <cell r="L15" t="str">
            <v>1,3</v>
          </cell>
          <cell r="O15" t="str">
            <v>22,4</v>
          </cell>
          <cell r="P15" t="str">
            <v>107</v>
          </cell>
        </row>
        <row r="16">
          <cell r="D16" t="str">
            <v>ЧАЙ С МОЛОКОМ</v>
          </cell>
          <cell r="H16" t="str">
            <v>200</v>
          </cell>
          <cell r="J16" t="str">
            <v>3,5</v>
          </cell>
          <cell r="L16" t="str">
            <v/>
          </cell>
          <cell r="O16" t="str">
            <v>15,1</v>
          </cell>
          <cell r="P16" t="str">
            <v>103</v>
          </cell>
        </row>
        <row r="17">
          <cell r="D17" t="str">
            <v xml:space="preserve">ХЛЕБ ПШЕНИЧНЫЙ </v>
          </cell>
          <cell r="H17" t="str">
            <v>40</v>
          </cell>
          <cell r="J17" t="str">
            <v>3</v>
          </cell>
          <cell r="L17" t="str">
            <v>0,2</v>
          </cell>
          <cell r="O17" t="str">
            <v>19,5</v>
          </cell>
          <cell r="P17" t="str">
            <v>92</v>
          </cell>
        </row>
        <row r="18">
          <cell r="D18" t="str">
            <v>МАСЛО (ПОРЦИЯМИ)</v>
          </cell>
          <cell r="H18" t="str">
            <v>10</v>
          </cell>
          <cell r="J18" t="str">
            <v>0,1</v>
          </cell>
          <cell r="L18" t="str">
            <v>8,3</v>
          </cell>
          <cell r="O18" t="str">
            <v>0,1</v>
          </cell>
          <cell r="P18" t="str">
            <v>75</v>
          </cell>
        </row>
        <row r="21">
          <cell r="D21" t="str">
            <v>САЛАТ ОВОЩНОЙ</v>
          </cell>
          <cell r="J21" t="str">
            <v>1</v>
          </cell>
          <cell r="L21" t="str">
            <v>6,8</v>
          </cell>
          <cell r="O21" t="str">
            <v>3,7</v>
          </cell>
          <cell r="P21" t="str">
            <v>81</v>
          </cell>
        </row>
        <row r="22">
          <cell r="D22" t="str">
            <v>СУП-ЛАПША ДОМАШНЯЯ</v>
          </cell>
          <cell r="J22" t="str">
            <v>2,4</v>
          </cell>
          <cell r="L22" t="str">
            <v>3,5</v>
          </cell>
          <cell r="O22" t="str">
            <v>9,3</v>
          </cell>
          <cell r="P22" t="str">
            <v>78</v>
          </cell>
        </row>
        <row r="23">
          <cell r="D23" t="str">
            <v>РЫБА, ТУШЕННАЯ В ТОМАТЕ С ОВОЩАМИ</v>
          </cell>
          <cell r="J23" t="str">
            <v>11,1</v>
          </cell>
          <cell r="L23" t="str">
            <v>5,5</v>
          </cell>
          <cell r="O23" t="str">
            <v>2</v>
          </cell>
          <cell r="P23" t="str">
            <v>102</v>
          </cell>
        </row>
        <row r="24">
          <cell r="D24" t="str">
            <v>РИС ОТВАРНОЙ</v>
          </cell>
          <cell r="J24" t="str">
            <v>3,1</v>
          </cell>
          <cell r="L24" t="str">
            <v>5,3</v>
          </cell>
          <cell r="O24" t="str">
            <v>27,4</v>
          </cell>
          <cell r="P24" t="str">
            <v>170</v>
          </cell>
        </row>
        <row r="25">
          <cell r="D25" t="str">
            <v>КИСЕЛЬ</v>
          </cell>
          <cell r="J25" t="str">
            <v>0,1</v>
          </cell>
          <cell r="L25" t="str">
            <v>0,1</v>
          </cell>
          <cell r="O25" t="str">
            <v>27,9</v>
          </cell>
          <cell r="P25" t="str">
            <v>113</v>
          </cell>
        </row>
        <row r="26">
          <cell r="D26" t="str">
            <v xml:space="preserve">ХЛЕБ ПШЕНИЧНЫЙ </v>
          </cell>
          <cell r="J26" t="str">
            <v>3</v>
          </cell>
          <cell r="L26" t="str">
            <v>0,2</v>
          </cell>
          <cell r="O26" t="str">
            <v>19,5</v>
          </cell>
          <cell r="P26" t="str">
            <v>92</v>
          </cell>
        </row>
        <row r="29">
          <cell r="D29" t="str">
            <v>БУЛОЧКА ДОМАШНЯЯ</v>
          </cell>
          <cell r="H29" t="str">
            <v>100</v>
          </cell>
          <cell r="J29" t="str">
            <v>8,1</v>
          </cell>
          <cell r="L29" t="str">
            <v>1,6</v>
          </cell>
          <cell r="P29" t="str">
            <v>286</v>
          </cell>
        </row>
        <row r="30">
          <cell r="D30" t="str">
            <v>ЧАЙ С САХАРОМ</v>
          </cell>
          <cell r="H30" t="str">
            <v>185/15</v>
          </cell>
          <cell r="J30" t="str">
            <v>0,2</v>
          </cell>
          <cell r="L30" t="str">
            <v>0,1</v>
          </cell>
          <cell r="P30" t="str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" sqref="H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0" t="s">
        <v>1</v>
      </c>
      <c r="C1" s="31"/>
      <c r="D1" t="s">
        <v>2</v>
      </c>
      <c r="G1" t="s">
        <v>3</v>
      </c>
      <c r="H1" s="2">
        <v>45195</v>
      </c>
    </row>
    <row r="2" spans="1:8" ht="7.5" customHeight="1" x14ac:dyDescent="0.25"/>
    <row r="3" spans="1:8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</row>
    <row r="4" spans="1:8" x14ac:dyDescent="0.25">
      <c r="A4" s="6" t="s">
        <v>12</v>
      </c>
      <c r="B4" s="7" t="s">
        <v>13</v>
      </c>
      <c r="C4" s="8" t="str">
        <f>'[1]Page 1'!D14</f>
        <v>КАША ОВСЯНАЯ "ГЕРКУЛЕС" ЖИДКАЯ</v>
      </c>
      <c r="D4" s="9" t="str">
        <f>'[1]Page 1'!H14</f>
        <v>200</v>
      </c>
      <c r="E4" s="9" t="str">
        <f>'[1]Page 1'!P14</f>
        <v>210</v>
      </c>
      <c r="F4" s="9" t="str">
        <f>'[1]Page 1'!J14</f>
        <v>6,6</v>
      </c>
      <c r="G4" s="9" t="str">
        <f>'[1]Page 1'!L14</f>
        <v>9,7</v>
      </c>
      <c r="H4" s="10" t="str">
        <f>'[1]Page 1'!O14</f>
        <v>24,3</v>
      </c>
    </row>
    <row r="5" spans="1:8" x14ac:dyDescent="0.25">
      <c r="A5" s="11"/>
      <c r="B5" s="12" t="s">
        <v>14</v>
      </c>
      <c r="C5" s="13" t="str">
        <f>'[1]Page 1'!D15</f>
        <v>КОФЕЙНЫЙ НАПИТОК</v>
      </c>
      <c r="D5" s="14" t="str">
        <f>'[1]Page 1'!H15</f>
        <v>200</v>
      </c>
      <c r="E5" s="14" t="str">
        <f>'[1]Page 1'!P15</f>
        <v>107</v>
      </c>
      <c r="F5" s="14" t="str">
        <f>'[1]Page 1'!J15</f>
        <v>1,5</v>
      </c>
      <c r="G5" s="14" t="str">
        <f>'[1]Page 1'!L15</f>
        <v>1,3</v>
      </c>
      <c r="H5" s="15" t="str">
        <f>'[1]Page 1'!O15</f>
        <v>22,4</v>
      </c>
    </row>
    <row r="6" spans="1:8" x14ac:dyDescent="0.25">
      <c r="A6" s="11"/>
      <c r="B6" s="12" t="s">
        <v>15</v>
      </c>
      <c r="C6" s="13" t="str">
        <f>'[1]Page 1'!D16</f>
        <v>ЧАЙ С МОЛОКОМ</v>
      </c>
      <c r="D6" s="14" t="str">
        <f>'[1]Page 1'!H16</f>
        <v>200</v>
      </c>
      <c r="E6" s="14" t="str">
        <f>'[1]Page 1'!P16</f>
        <v>103</v>
      </c>
      <c r="F6" s="14" t="str">
        <f>'[1]Page 1'!J16</f>
        <v>3,5</v>
      </c>
      <c r="G6" s="14" t="str">
        <f>'[1]Page 1'!L16</f>
        <v/>
      </c>
      <c r="H6" s="15" t="str">
        <f>'[1]Page 1'!O16</f>
        <v>15,1</v>
      </c>
    </row>
    <row r="7" spans="1:8" x14ac:dyDescent="0.25">
      <c r="A7" s="11"/>
      <c r="B7" s="1"/>
      <c r="C7" s="13" t="str">
        <f>'[1]Page 1'!D17</f>
        <v xml:space="preserve">ХЛЕБ ПШЕНИЧНЫЙ </v>
      </c>
      <c r="D7" s="14" t="str">
        <f>'[1]Page 1'!H17</f>
        <v>40</v>
      </c>
      <c r="E7" s="14" t="str">
        <f>'[1]Page 1'!P17</f>
        <v>92</v>
      </c>
      <c r="F7" s="14" t="str">
        <f>'[1]Page 1'!J17</f>
        <v>3</v>
      </c>
      <c r="G7" s="14" t="str">
        <f>'[1]Page 1'!L17</f>
        <v>0,2</v>
      </c>
      <c r="H7" s="15" t="str">
        <f>'[1]Page 1'!O17</f>
        <v>19,5</v>
      </c>
    </row>
    <row r="8" spans="1:8" ht="15.75" thickBot="1" x14ac:dyDescent="0.3">
      <c r="A8" s="16"/>
      <c r="B8" s="17"/>
      <c r="C8" s="18" t="str">
        <f>'[1]Page 1'!D18</f>
        <v>МАСЛО (ПОРЦИЯМИ)</v>
      </c>
      <c r="D8" s="19" t="str">
        <f>'[1]Page 1'!H18</f>
        <v>10</v>
      </c>
      <c r="E8" s="19" t="str">
        <f>'[1]Page 1'!P18</f>
        <v>75</v>
      </c>
      <c r="F8" s="19" t="str">
        <f>'[1]Page 1'!J18</f>
        <v>0,1</v>
      </c>
      <c r="G8" s="19" t="str">
        <f>'[1]Page 1'!L18</f>
        <v>8,3</v>
      </c>
      <c r="H8" s="20" t="str">
        <f>'[1]Page 1'!O18</f>
        <v>0,1</v>
      </c>
    </row>
    <row r="9" spans="1:8" x14ac:dyDescent="0.25">
      <c r="A9" s="6" t="s">
        <v>22</v>
      </c>
      <c r="B9" s="21"/>
      <c r="C9" s="8" t="str">
        <f>'[1]Page 1'!D29</f>
        <v>БУЛОЧКА ДОМАШНЯЯ</v>
      </c>
      <c r="D9" s="9" t="str">
        <f>'[1]Page 1'!H29</f>
        <v>100</v>
      </c>
      <c r="E9" s="9" t="str">
        <f>'[1]Page 1'!P29</f>
        <v>286</v>
      </c>
      <c r="F9" s="9" t="str">
        <f>'[1]Page 1'!J29</f>
        <v>8,1</v>
      </c>
      <c r="G9" s="9">
        <f>$K$9</f>
        <v>0</v>
      </c>
      <c r="H9" s="10" t="str">
        <f>'[1]Page 1'!L29</f>
        <v>1,6</v>
      </c>
    </row>
    <row r="10" spans="1:8" ht="15.75" thickBot="1" x14ac:dyDescent="0.3">
      <c r="A10" s="16"/>
      <c r="B10" s="17"/>
      <c r="C10" s="18" t="str">
        <f>'[1]Page 1'!D30</f>
        <v>ЧАЙ С САХАРОМ</v>
      </c>
      <c r="D10" s="19" t="str">
        <f>'[1]Page 1'!H30</f>
        <v>185/15</v>
      </c>
      <c r="E10" s="19" t="str">
        <f>'[1]Page 1'!P30</f>
        <v>60</v>
      </c>
      <c r="F10" s="19" t="str">
        <f>'[1]Page 1'!J30</f>
        <v>0,2</v>
      </c>
      <c r="G10" s="19"/>
      <c r="H10" s="20" t="str">
        <f>'[1]Page 1'!L30</f>
        <v>0,1</v>
      </c>
    </row>
    <row r="11" spans="1:8" x14ac:dyDescent="0.25">
      <c r="A11" s="11" t="s">
        <v>16</v>
      </c>
      <c r="B11" s="22" t="s">
        <v>17</v>
      </c>
      <c r="C11" s="23" t="str">
        <f>'[1]Page 1'!D21</f>
        <v>САЛАТ ОВОЩНОЙ</v>
      </c>
      <c r="D11" s="24">
        <f>'[1]Page 1'!E21</f>
        <v>0</v>
      </c>
      <c r="E11" s="24" t="str">
        <f>'[1]Page 1'!P21</f>
        <v>81</v>
      </c>
      <c r="F11" s="24" t="str">
        <f>'[1]Page 1'!J21</f>
        <v>1</v>
      </c>
      <c r="G11" s="24" t="str">
        <f>'[1]Page 1'!L21</f>
        <v>6,8</v>
      </c>
      <c r="H11" s="25" t="str">
        <f>'[1]Page 1'!O21</f>
        <v>3,7</v>
      </c>
    </row>
    <row r="12" spans="1:8" x14ac:dyDescent="0.25">
      <c r="A12" s="11"/>
      <c r="B12" s="12" t="s">
        <v>18</v>
      </c>
      <c r="C12" s="13" t="str">
        <f>'[1]Page 1'!D22</f>
        <v>СУП-ЛАПША ДОМАШНЯЯ</v>
      </c>
      <c r="D12" s="14">
        <f>'[1]Page 1'!E22</f>
        <v>0</v>
      </c>
      <c r="E12" s="14" t="str">
        <f>'[1]Page 1'!P22</f>
        <v>78</v>
      </c>
      <c r="F12" s="14" t="str">
        <f>'[1]Page 1'!J22</f>
        <v>2,4</v>
      </c>
      <c r="G12" s="14" t="str">
        <f>'[1]Page 1'!L22</f>
        <v>3,5</v>
      </c>
      <c r="H12" s="15" t="str">
        <f>'[1]Page 1'!O22</f>
        <v>9,3</v>
      </c>
    </row>
    <row r="13" spans="1:8" x14ac:dyDescent="0.25">
      <c r="A13" s="11"/>
      <c r="B13" s="12" t="s">
        <v>19</v>
      </c>
      <c r="C13" s="13" t="str">
        <f>'[1]Page 1'!D23</f>
        <v>РЫБА, ТУШЕННАЯ В ТОМАТЕ С ОВОЩАМИ</v>
      </c>
      <c r="D13" s="14">
        <f>'[1]Page 1'!E23</f>
        <v>0</v>
      </c>
      <c r="E13" s="14" t="str">
        <f>'[1]Page 1'!P23</f>
        <v>102</v>
      </c>
      <c r="F13" s="14" t="str">
        <f>'[1]Page 1'!J23</f>
        <v>11,1</v>
      </c>
      <c r="G13" s="14" t="str">
        <f>'[1]Page 1'!L23</f>
        <v>5,5</v>
      </c>
      <c r="H13" s="15" t="str">
        <f>'[1]Page 1'!O23</f>
        <v>2</v>
      </c>
    </row>
    <row r="14" spans="1:8" x14ac:dyDescent="0.25">
      <c r="A14" s="11"/>
      <c r="B14" s="12" t="s">
        <v>20</v>
      </c>
      <c r="C14" s="13" t="str">
        <f>'[1]Page 1'!D24</f>
        <v>РИС ОТВАРНОЙ</v>
      </c>
      <c r="D14" s="14">
        <f>'[1]Page 1'!E24</f>
        <v>0</v>
      </c>
      <c r="E14" s="14" t="str">
        <f>'[1]Page 1'!P24</f>
        <v>170</v>
      </c>
      <c r="F14" s="14" t="str">
        <f>'[1]Page 1'!J24</f>
        <v>3,1</v>
      </c>
      <c r="G14" s="14" t="str">
        <f>'[1]Page 1'!L24</f>
        <v>5,3</v>
      </c>
      <c r="H14" s="15" t="str">
        <f>'[1]Page 1'!O24</f>
        <v>27,4</v>
      </c>
    </row>
    <row r="15" spans="1:8" x14ac:dyDescent="0.25">
      <c r="A15" s="11"/>
      <c r="B15" s="12" t="s">
        <v>21</v>
      </c>
      <c r="C15" s="13" t="str">
        <f>'[1]Page 1'!D25</f>
        <v>КИСЕЛЬ</v>
      </c>
      <c r="D15" s="14">
        <f>'[1]Page 1'!E25</f>
        <v>0</v>
      </c>
      <c r="E15" s="14" t="str">
        <f>'[1]Page 1'!P25</f>
        <v>113</v>
      </c>
      <c r="F15" s="14" t="str">
        <f>'[1]Page 1'!J25</f>
        <v>0,1</v>
      </c>
      <c r="G15" s="14" t="str">
        <f>'[1]Page 1'!L25</f>
        <v>0,1</v>
      </c>
      <c r="H15" s="15" t="str">
        <f>'[1]Page 1'!O25</f>
        <v>27,9</v>
      </c>
    </row>
    <row r="16" spans="1:8" x14ac:dyDescent="0.25">
      <c r="A16" s="11"/>
      <c r="B16" s="12"/>
      <c r="C16" s="13" t="str">
        <f>'[1]Page 1'!D26</f>
        <v xml:space="preserve">ХЛЕБ ПШЕНИЧНЫЙ </v>
      </c>
      <c r="D16" s="14">
        <f>'[1]Page 1'!E26</f>
        <v>0</v>
      </c>
      <c r="E16" s="14" t="str">
        <f>'[1]Page 1'!P26</f>
        <v>92</v>
      </c>
      <c r="F16" s="14" t="str">
        <f>'[1]Page 1'!J26</f>
        <v>3</v>
      </c>
      <c r="G16" s="14" t="str">
        <f>'[1]Page 1'!L26</f>
        <v>0,2</v>
      </c>
      <c r="H16" s="15" t="str">
        <f>'[1]Page 1'!O26</f>
        <v>19,5</v>
      </c>
    </row>
    <row r="17" spans="1:8" x14ac:dyDescent="0.25">
      <c r="A17" s="11"/>
      <c r="B17" s="26"/>
      <c r="C17" s="27"/>
      <c r="D17" s="28"/>
      <c r="E17" s="28"/>
      <c r="F17" s="28"/>
      <c r="G17" s="28"/>
      <c r="H17" s="29"/>
    </row>
    <row r="18" spans="1:8" x14ac:dyDescent="0.25">
      <c r="A18" s="16"/>
      <c r="B18" s="17"/>
      <c r="C18" s="18"/>
      <c r="D18" s="19"/>
      <c r="E18" s="19"/>
      <c r="F18" s="19"/>
      <c r="G18" s="19"/>
      <c r="H18" s="20"/>
    </row>
  </sheetData>
  <mergeCells count="1">
    <mergeCell ref="B1:C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2023-09-22T04:41:49Z</dcterms:modified>
</cp:coreProperties>
</file>